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<sst xmlns="http://schemas.openxmlformats.org/spreadsheetml/2006/main" count="79" uniqueCount="31">
  <si>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</si>
  <si>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</si>
  <si>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</si>
  <si>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</si>
  <si>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</si>
  <si>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</si>
  <si>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</si>
  <si>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</si>
  <si>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</si>
  <si>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</si>
  <si>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</si>
  <si>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</si>
  <si>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</si>
  <si>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</si>
  <si>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</si>
  <si>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</si>
  <si>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</si>
  <si>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</si>
  <si>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</si>
  <si>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</si>
  <si>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</si>
  <si>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</si>
  <si>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</si>
  <si>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</si>
  <si>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Eero Kaartokallio</t>
  </si>
  <si>
    <t>9.</t>
  </si>
  <si>
    <t>LMV</t>
  </si>
  <si>
    <t>5.</t>
  </si>
  <si>
    <t>4.</t>
  </si>
  <si>
    <t>LMV = Lahden Mailaveikot  (1929),  kasvattajaseura</t>
  </si>
  <si>
    <t>15.4.1989   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</si>
</sst>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3</v>
      </c>
      <c r="AF4" s="68">
        <v>0.375</v>
      </c>
      <c r="AG4" s="10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27</v>
      </c>
      <c r="Z5" s="1" t="s">
        <v>26</v>
      </c>
      <c r="AA5" s="12">
        <v>3</v>
      </c>
      <c r="AB5" s="12">
        <v>0</v>
      </c>
      <c r="AC5" s="12">
        <v>0</v>
      </c>
      <c r="AD5" s="12">
        <v>1</v>
      </c>
      <c r="AE5" s="12">
        <v>5</v>
      </c>
      <c r="AF5" s="68">
        <v>0.45450000000000002</v>
      </c>
      <c r="AG5" s="10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27</v>
      </c>
      <c r="Z6" s="1" t="s">
        <v>26</v>
      </c>
      <c r="AA6" s="12">
        <v>16</v>
      </c>
      <c r="AB6" s="12">
        <v>1</v>
      </c>
      <c r="AC6" s="12">
        <v>9</v>
      </c>
      <c r="AD6" s="12">
        <v>17</v>
      </c>
      <c r="AE6" s="12">
        <v>57</v>
      </c>
      <c r="AF6" s="68">
        <v>0.56999999999999995</v>
      </c>
      <c r="AG6" s="10">
        <v>100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27</v>
      </c>
      <c r="Z7" s="1" t="s">
        <v>26</v>
      </c>
      <c r="AA7" s="12">
        <v>12</v>
      </c>
      <c r="AB7" s="12">
        <v>0</v>
      </c>
      <c r="AC7" s="12">
        <v>3</v>
      </c>
      <c r="AD7" s="12">
        <v>8</v>
      </c>
      <c r="AE7" s="12">
        <v>37</v>
      </c>
      <c r="AF7" s="68">
        <v>0.60650000000000004</v>
      </c>
      <c r="AG7" s="10">
        <v>61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28</v>
      </c>
      <c r="Z8" s="1" t="s">
        <v>26</v>
      </c>
      <c r="AA8" s="12">
        <v>11</v>
      </c>
      <c r="AB8" s="12">
        <v>0</v>
      </c>
      <c r="AC8" s="12">
        <v>3</v>
      </c>
      <c r="AD8" s="12">
        <v>12</v>
      </c>
      <c r="AE8" s="12">
        <v>26</v>
      </c>
      <c r="AF8" s="68">
        <v>0.52</v>
      </c>
      <c r="AG8" s="10">
        <v>50</v>
      </c>
      <c r="AH8" s="7"/>
      <c r="AI8" s="7"/>
      <c r="AJ8" s="7"/>
      <c r="AK8" s="7"/>
      <c r="AL8" s="10"/>
      <c r="AM8" s="12">
        <v>3</v>
      </c>
      <c r="AN8" s="12">
        <v>0</v>
      </c>
      <c r="AO8" s="12">
        <v>0</v>
      </c>
      <c r="AP8" s="12">
        <v>2</v>
      </c>
      <c r="AQ8" s="12">
        <v>5</v>
      </c>
      <c r="AR8" s="65">
        <v>0.625</v>
      </c>
      <c r="AS8" s="66">
        <v>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28</v>
      </c>
      <c r="Z9" s="1" t="s">
        <v>26</v>
      </c>
      <c r="AA9" s="12">
        <v>11</v>
      </c>
      <c r="AB9" s="12">
        <v>0</v>
      </c>
      <c r="AC9" s="12">
        <v>1</v>
      </c>
      <c r="AD9" s="12">
        <v>12</v>
      </c>
      <c r="AE9" s="12">
        <v>45</v>
      </c>
      <c r="AF9" s="68">
        <v>0.70309999999999995</v>
      </c>
      <c r="AG9" s="10">
        <v>64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3</v>
      </c>
      <c r="AQ9" s="12">
        <v>7</v>
      </c>
      <c r="AR9" s="65">
        <v>0.58330000000000004</v>
      </c>
      <c r="AS9" s="66"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55</v>
      </c>
      <c r="AB10" s="36">
        <f>SUM(AB4:AB9)</f>
        <v>1</v>
      </c>
      <c r="AC10" s="36">
        <f>SUM(AC4:AC9)</f>
        <v>16</v>
      </c>
      <c r="AD10" s="36">
        <f>SUM(AD4:AD9)</f>
        <v>51</v>
      </c>
      <c r="AE10" s="36">
        <f>SUM(AE4:AE9)</f>
        <v>173</v>
      </c>
      <c r="AF10" s="37">
        <f>PRODUCT(AE10/AG10)</f>
        <v>0.58843537414965985</v>
      </c>
      <c r="AG10" s="21">
        <f>SUM(AG4:AG9)</f>
        <v>294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0</v>
      </c>
      <c r="AO10" s="36">
        <f>SUM(AO4:AO9)</f>
        <v>0</v>
      </c>
      <c r="AP10" s="36">
        <f>SUM(AP4:AP9)</f>
        <v>5</v>
      </c>
      <c r="AQ10" s="36">
        <f>SUM(AQ4:AQ9)</f>
        <v>12</v>
      </c>
      <c r="AR10" s="37">
        <f>PRODUCT(AQ10/AS10)</f>
        <v>0.6</v>
      </c>
      <c r="AS10" s="39">
        <f>SUM(AS4:AS9)</f>
        <v>20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29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60</v>
      </c>
      <c r="F15" s="47">
        <f>PRODUCT(AB10+AN10)</f>
        <v>1</v>
      </c>
      <c r="G15" s="47">
        <f>PRODUCT(AC10+AO10)</f>
        <v>16</v>
      </c>
      <c r="H15" s="47">
        <f>PRODUCT(AD10+AP10)</f>
        <v>56</v>
      </c>
      <c r="I15" s="47">
        <f>PRODUCT(AE10+AQ10)</f>
        <v>185</v>
      </c>
      <c r="J15" s="60">
        <f>PRODUCT(I15/K15)</f>
        <v>0.58917197452229297</v>
      </c>
      <c r="K15" s="10">
        <f>PRODUCT(AG10+AS10)</f>
        <v>314</v>
      </c>
      <c r="L15" s="53">
        <f>PRODUCT((F15+G15)/E15)</f>
        <v>0.28333333333333333</v>
      </c>
      <c r="M15" s="53">
        <f>PRODUCT(H15/E15)</f>
        <v>0.93333333333333335</v>
      </c>
      <c r="N15" s="53">
        <f>PRODUCT((F15+G15+H15)/E15)</f>
        <v>1.2166666666666666</v>
      </c>
      <c r="O15" s="53">
        <f>PRODUCT(I15/E15)</f>
        <v>3.0833333333333335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60</v>
      </c>
      <c r="F16" s="47">
        <f t="shared" ref="F16:I16" si="0">SUM(F13:F15)</f>
        <v>1</v>
      </c>
      <c r="G16" s="47">
        <f t="shared" si="0"/>
        <v>16</v>
      </c>
      <c r="H16" s="47">
        <f t="shared" si="0"/>
        <v>56</v>
      </c>
      <c r="I16" s="47">
        <f t="shared" si="0"/>
        <v>185</v>
      </c>
      <c r="J16" s="60">
        <f>PRODUCT(I16/K16)</f>
        <v>0.58917197452229297</v>
      </c>
      <c r="K16" s="16">
        <f>SUM(K13:K15)</f>
        <v>314</v>
      </c>
      <c r="L16" s="53">
        <f>PRODUCT((F16+G16)/E16)</f>
        <v>0.28333333333333333</v>
      </c>
      <c r="M16" s="53">
        <f>PRODUCT(H16/E16)</f>
        <v>0.93333333333333335</v>
      </c>
      <c r="N16" s="53">
        <f>PRODUCT((F16+G16+H16)/E16)</f>
        <v>1.2166666666666666</v>
      </c>
      <c r="O16" s="53">
        <f>PRODUCT(I16/E16)</f>
        <v>3.0833333333333335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2018-10-04T21:17:10Z</dcterms:modified>
</cp:coreProperties>
</file>